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35" windowHeight="6690" firstSheet="0" activeTab="1"/>
  </bookViews>
  <sheets>
    <sheet name="Investment Report" sheetId="1" r:id="rId1"/>
    <sheet name="Investment Report Solved " sheetId="2" r:id="rId2"/>
  </sheets>
  <definedNames>
    <definedName name="solver_adj" localSheetId="1" hidden="1">'Investment Report Solved '!$C$6:$C$11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bd" localSheetId="0" hidden="1">2</definedName>
    <definedName name="solver_ibd" localSheetId="1" hidden="1">2</definedName>
    <definedName name="solver_itr" localSheetId="0" hidden="1">1000</definedName>
    <definedName name="solver_itr" localSheetId="1" hidden="1">1000</definedName>
    <definedName name="solver_lhs1" localSheetId="0" hidden="1">'Investment Report'!$C$12</definedName>
    <definedName name="solver_lhs1" localSheetId="1" hidden="1">'Investment Report Solved '!$C$12</definedName>
    <definedName name="solver_lhs2" localSheetId="0" hidden="1">'Investment Report'!$C$6:$C$11</definedName>
    <definedName name="solver_lhs2" localSheetId="1" hidden="1">'Investment Report Solved '!$C$12</definedName>
    <definedName name="solver_lhs3" localSheetId="0" hidden="1">'Investment Report'!$C$6:$C$11</definedName>
    <definedName name="solver_lhs3" localSheetId="1" hidden="1">'Investment Report Solved '!$C$6:$C$11</definedName>
    <definedName name="solver_lhs4" localSheetId="0" hidden="1">'Investment Report'!$G$12</definedName>
    <definedName name="solver_lhs4" localSheetId="1" hidden="1">'Investment Report Solved '!$C$6:$C$11</definedName>
    <definedName name="solver_lhs5" localSheetId="0" hidden="1">'Investment Report'!$I$12</definedName>
    <definedName name="solver_lhs5" localSheetId="1" hidden="1">'Investment Report Solved '!$I$12</definedName>
    <definedName name="solver_lin" localSheetId="0" hidden="1">1</definedName>
    <definedName name="solver_lin" localSheetId="1" hidden="1">1</definedName>
    <definedName name="solver_lva" localSheetId="0" hidden="1">2</definedName>
    <definedName name="solver_lva" localSheetId="1" hidden="1">2</definedName>
    <definedName name="solver_mip" localSheetId="0" hidden="1">1000</definedName>
    <definedName name="solver_mip" localSheetId="1" hidden="1">1000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1" hidden="1">2</definedName>
    <definedName name="solver_neg" localSheetId="0" hidden="1">2</definedName>
    <definedName name="solver_neg" localSheetId="1" hidden="1">2</definedName>
    <definedName name="solver_nod" localSheetId="0" hidden="1">1000</definedName>
    <definedName name="solver_nod" localSheetId="1" hidden="1">1000</definedName>
    <definedName name="solver_num" localSheetId="0" hidden="1">0</definedName>
    <definedName name="solver_num" localSheetId="1" hidden="1">5</definedName>
    <definedName name="solver_nwt" localSheetId="0" hidden="1">1</definedName>
    <definedName name="solver_nwt" localSheetId="1" hidden="1">1</definedName>
    <definedName name="solver_ofx" localSheetId="0" hidden="1">2</definedName>
    <definedName name="solver_ofx" localSheetId="1" hidden="1">2</definedName>
    <definedName name="solver_opt" localSheetId="1" hidden="1">'Investment Report Solved '!$E$12</definedName>
    <definedName name="solver_piv" localSheetId="0" hidden="1">0.000001</definedName>
    <definedName name="solver_piv" localSheetId="1" hidden="1">0.000001</definedName>
    <definedName name="solver_pre" localSheetId="0" hidden="1">0.00000001</definedName>
    <definedName name="solver_pre" localSheetId="1" hidden="1">0.00000001</definedName>
    <definedName name="solver_pro" localSheetId="0" hidden="1">2</definedName>
    <definedName name="solver_pro" localSheetId="1" hidden="1">2</definedName>
    <definedName name="solver_rbv" localSheetId="0" hidden="1">1</definedName>
    <definedName name="solver_rbv" localSheetId="1" hidden="1">1</definedName>
    <definedName name="solver_red" localSheetId="0" hidden="1">0.000001</definedName>
    <definedName name="solver_red" localSheetId="1" hidden="1">0.000001</definedName>
    <definedName name="solver_rel1" localSheetId="0" hidden="1">2</definedName>
    <definedName name="solver_rel1" localSheetId="1" hidden="1">2</definedName>
    <definedName name="solver_rel2" localSheetId="0" hidden="1">1</definedName>
    <definedName name="solver_rel2" localSheetId="1" hidden="1">3</definedName>
    <definedName name="solver_rel3" localSheetId="0" hidden="1">3</definedName>
    <definedName name="solver_rel3" localSheetId="1" hidden="1">1</definedName>
    <definedName name="solver_rel4" localSheetId="0" hidden="1">3</definedName>
    <definedName name="solver_rel4" localSheetId="1" hidden="1">3</definedName>
    <definedName name="solver_rel5" localSheetId="0" hidden="1">1</definedName>
    <definedName name="solver_rel5" localSheetId="1" hidden="1">1</definedName>
    <definedName name="solver_reo" localSheetId="0" hidden="1">2</definedName>
    <definedName name="solver_reo" localSheetId="1" hidden="1">2</definedName>
    <definedName name="solver_rep" localSheetId="0" hidden="1">2</definedName>
    <definedName name="solver_rep" localSheetId="1" hidden="1">2</definedName>
    <definedName name="solver_rhs1" localSheetId="0" hidden="1">'Investment Report'!$C$13</definedName>
    <definedName name="solver_rhs1" localSheetId="1" hidden="1">'Investment Report Solved '!$C$13</definedName>
    <definedName name="solver_rhs2" localSheetId="0" hidden="1">'Investment Report'!$D$6:$D$11</definedName>
    <definedName name="solver_rhs2" localSheetId="1" hidden="1">'Investment Report Solved '!$G$13</definedName>
    <definedName name="solver_rhs3" localSheetId="0" hidden="1">0</definedName>
    <definedName name="solver_rhs3" localSheetId="1" hidden="1">'Investment Report Solved '!$D$6:$D$11</definedName>
    <definedName name="solver_rhs4" localSheetId="0" hidden="1">'Investment Report'!$G$13</definedName>
    <definedName name="solver_rhs4" localSheetId="1" hidden="1">0</definedName>
    <definedName name="solver_rhs5" localSheetId="0" hidden="1">'Investment Report'!$I$13</definedName>
    <definedName name="solver_rhs5" localSheetId="1" hidden="1">'Investment Report Solved '!$I$13</definedName>
    <definedName name="solver_rlx" localSheetId="0" hidden="1">2</definedName>
    <definedName name="solver_rlx" localSheetId="1" hidden="1">2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std" localSheetId="0" hidden="1">0</definedName>
    <definedName name="solver_std" localSheetId="1" hidden="1">0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6" authorId="0">
      <text>
        <r>
          <rPr>
            <sz val="8"/>
            <rFont val="Tahoma"/>
            <family val="2"/>
          </rPr>
          <t>Variable cell</t>
        </r>
      </text>
    </comment>
    <comment ref="C7" authorId="0">
      <text>
        <r>
          <rPr>
            <sz val="8"/>
            <rFont val="Tahoma"/>
            <family val="2"/>
          </rPr>
          <t>Variable cell</t>
        </r>
      </text>
    </comment>
    <comment ref="C8" authorId="0">
      <text>
        <r>
          <rPr>
            <sz val="8"/>
            <rFont val="Tahoma"/>
            <family val="2"/>
          </rPr>
          <t>Variable cell</t>
        </r>
      </text>
    </comment>
    <comment ref="C9" authorId="0">
      <text>
        <r>
          <rPr>
            <sz val="8"/>
            <rFont val="Tahoma"/>
            <family val="2"/>
          </rPr>
          <t>Variable cell</t>
        </r>
      </text>
    </comment>
    <comment ref="C10" authorId="0">
      <text>
        <r>
          <rPr>
            <sz val="8"/>
            <rFont val="Tahoma"/>
            <family val="2"/>
          </rPr>
          <t>Variable cell</t>
        </r>
      </text>
    </comment>
    <comment ref="C11" authorId="0">
      <text>
        <r>
          <rPr>
            <sz val="8"/>
            <rFont val="Tahoma"/>
            <family val="2"/>
          </rPr>
          <t>Variable cell</t>
        </r>
      </text>
    </comment>
    <comment ref="C12" authorId="0">
      <text>
        <r>
          <rPr>
            <sz val="8"/>
            <rFont val="Tahoma"/>
            <family val="2"/>
          </rPr>
          <t>Constraint cell</t>
        </r>
      </text>
    </comment>
    <comment ref="E12" authorId="0">
      <text>
        <r>
          <rPr>
            <sz val="8"/>
            <rFont val="Tahoma"/>
            <family val="2"/>
          </rPr>
          <t>Set cell</t>
        </r>
      </text>
    </comment>
    <comment ref="G12" authorId="0">
      <text>
        <r>
          <rPr>
            <sz val="8"/>
            <rFont val="Tahoma"/>
            <family val="2"/>
          </rPr>
          <t>Constraint cell</t>
        </r>
      </text>
    </comment>
    <comment ref="I12" authorId="0">
      <text>
        <r>
          <rPr>
            <sz val="8"/>
            <rFont val="Tahoma"/>
            <family val="2"/>
          </rPr>
          <t>Constraint cell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C6" authorId="0">
      <text>
        <r>
          <rPr>
            <sz val="8"/>
            <rFont val="Tahoma"/>
            <family val="2"/>
          </rPr>
          <t>Variable cell</t>
        </r>
      </text>
    </comment>
    <comment ref="C7" authorId="0">
      <text>
        <r>
          <rPr>
            <sz val="8"/>
            <rFont val="Tahoma"/>
            <family val="2"/>
          </rPr>
          <t>Variable cell</t>
        </r>
      </text>
    </comment>
    <comment ref="C8" authorId="0">
      <text>
        <r>
          <rPr>
            <sz val="8"/>
            <rFont val="Tahoma"/>
            <family val="2"/>
          </rPr>
          <t>Variable cell</t>
        </r>
      </text>
    </comment>
    <comment ref="C9" authorId="0">
      <text>
        <r>
          <rPr>
            <sz val="8"/>
            <rFont val="Tahoma"/>
            <family val="2"/>
          </rPr>
          <t>Variable cell</t>
        </r>
      </text>
    </comment>
    <comment ref="C10" authorId="0">
      <text>
        <r>
          <rPr>
            <sz val="8"/>
            <rFont val="Tahoma"/>
            <family val="2"/>
          </rPr>
          <t>Variable cell</t>
        </r>
      </text>
    </comment>
    <comment ref="C11" authorId="0">
      <text>
        <r>
          <rPr>
            <sz val="8"/>
            <rFont val="Tahoma"/>
            <family val="2"/>
          </rPr>
          <t>Variable cell</t>
        </r>
      </text>
    </comment>
    <comment ref="C12" authorId="0">
      <text>
        <r>
          <rPr>
            <sz val="8"/>
            <rFont val="Tahoma"/>
            <family val="2"/>
          </rPr>
          <t>Constraint cell</t>
        </r>
      </text>
    </comment>
    <comment ref="E12" authorId="0">
      <text>
        <r>
          <rPr>
            <sz val="8"/>
            <rFont val="Tahoma"/>
            <family val="2"/>
          </rPr>
          <t>Set cell</t>
        </r>
      </text>
    </comment>
    <comment ref="G12" authorId="0">
      <text>
        <r>
          <rPr>
            <sz val="8"/>
            <rFont val="Tahoma"/>
            <family val="2"/>
          </rPr>
          <t>Constraint cell</t>
        </r>
      </text>
    </comment>
    <comment ref="I12" authorId="0">
      <text>
        <r>
          <rPr>
            <sz val="8"/>
            <rFont val="Tahoma"/>
            <family val="2"/>
          </rPr>
          <t>Constraint cell</t>
        </r>
      </text>
    </comment>
  </commentList>
</comments>
</file>

<file path=xl/sharedStrings.xml><?xml version="1.0" encoding="utf-8"?>
<sst xmlns="http://schemas.openxmlformats.org/spreadsheetml/2006/main" count="62" uniqueCount="26">
  <si>
    <t>Amount</t>
  </si>
  <si>
    <t>Maximum</t>
  </si>
  <si>
    <t>Years to</t>
  </si>
  <si>
    <t>10+ years?</t>
  </si>
  <si>
    <t>Good or worse?</t>
  </si>
  <si>
    <t>Bond</t>
  </si>
  <si>
    <t>Invested</t>
  </si>
  <si>
    <t>Return</t>
  </si>
  <si>
    <t>Maturity</t>
  </si>
  <si>
    <t>(1-yes, 0-no)</t>
  </si>
  <si>
    <t>Rating</t>
  </si>
  <si>
    <t>ACME Chemical</t>
  </si>
  <si>
    <t>1-Excellent</t>
  </si>
  <si>
    <t>DynaStar</t>
  </si>
  <si>
    <t>3-Good</t>
  </si>
  <si>
    <t>Eagle Vision</t>
  </si>
  <si>
    <t>4-Fair</t>
  </si>
  <si>
    <t>MicroModeling</t>
  </si>
  <si>
    <t>OptiPro</t>
  </si>
  <si>
    <t>Sabre Systems</t>
  </si>
  <si>
    <t>2-Very Good</t>
  </si>
  <si>
    <t>Total Invested:</t>
  </si>
  <si>
    <t>Total:</t>
  </si>
  <si>
    <t>Total Available:</t>
  </si>
  <si>
    <t>Required:</t>
  </si>
  <si>
    <t>Allowed: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</si>
</sst>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.0"/>
    <numFmt numFmtId="167" formatCode="&quot;$&quot;#,##0"/>
    <numFmt numFmtId="168" formatCode="General_)"/>
    <numFmt numFmtId="169" formatCode="0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8"/>
      <name val="Fixedsys"/>
      <family val="3"/>
    </font>
    <font>
      <sz val="10"/>
      <color indexed="8"/>
      <name val="Courier"/>
      <family val="3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>
      <alignment horizontal="center"/>
    </xf>
    <xf numFmtId="164" fontId="22" fillId="0" borderId="10" xfId="57" applyNumberFormat="1" applyFont="1" applyBorder="1" applyAlignment="1">
      <alignment horizontal="center"/>
    </xf>
    <xf numFmtId="0" fontId="22" fillId="0" borderId="10" xfId="0" applyFont="1" applyBorder="1" applyAlignment="1">
      <alignment horizontal="centerContinuous"/>
    </xf>
    <xf numFmtId="167" fontId="21" fillId="0" borderId="0" xfId="0" applyNumberFormat="1" applyFont="1" applyAlignment="1">
      <alignment horizontal="center"/>
    </xf>
    <xf numFmtId="10" fontId="22" fillId="0" borderId="0" xfId="57" applyNumberFormat="1" applyFont="1" applyAlignment="1">
      <alignment horizontal="center"/>
    </xf>
    <xf numFmtId="0" fontId="22" fillId="0" borderId="0" xfId="0" applyFont="1" applyAlignment="1">
      <alignment horizontal="left"/>
    </xf>
    <xf numFmtId="167" fontId="21" fillId="0" borderId="10" xfId="0" applyNumberFormat="1" applyFont="1" applyBorder="1" applyAlignment="1">
      <alignment horizontal="center"/>
    </xf>
    <xf numFmtId="10" fontId="22" fillId="0" borderId="10" xfId="57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67" fontId="25" fillId="33" borderId="13" xfId="0" applyNumberFormat="1" applyFont="1" applyFill="1" applyBorder="1" applyAlignment="1">
      <alignment horizontal="center"/>
    </xf>
    <xf numFmtId="167" fontId="22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/>
    </xf>
    <xf numFmtId="167" fontId="23" fillId="34" borderId="1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0</xdr:row>
      <xdr:rowOff>47625</xdr:rowOff>
    </xdr:from>
    <xdr:to>
      <xdr:col>6</xdr:col>
      <xdr:colOff>180975</xdr:colOff>
      <xdr:row>2</xdr:row>
      <xdr:rowOff>66675</xdr:rowOff>
    </xdr:to>
    <xdr:sp macro="[0]!Toggle">
      <xdr:nvSpPr>
        <xdr:cNvPr id="1" name="Text 1"/>
        <xdr:cNvSpPr>
          <a:spLocks/>
        </xdr:cNvSpPr>
      </xdr:nvSpPr>
      <xdr:spPr>
        <a:xfrm>
          <a:off x="2028825" y="47625"/>
          <a:ext cx="2371725" cy="34290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Retirement Planning Services, Inc.</a:t>
          </a:r>
        </a:p>
      </xdr:txBody>
    </xdr:sp>
    <xdr:clientData/>
  </xdr:twoCellAnchor>
  <xdr:twoCellAnchor>
    <xdr:from>
      <xdr:col>5</xdr:col>
      <xdr:colOff>276225</xdr:colOff>
      <xdr:row>14</xdr:row>
      <xdr:rowOff>123825</xdr:rowOff>
    </xdr:from>
    <xdr:to>
      <xdr:col>7</xdr:col>
      <xdr:colOff>762000</xdr:colOff>
      <xdr:row>21</xdr:row>
      <xdr:rowOff>0</xdr:rowOff>
    </xdr:to>
    <xdr:sp>
      <xdr:nvSpPr>
        <xdr:cNvPr id="2" name="Note" hidden="1"/>
        <xdr:cNvSpPr txBox="1">
          <a:spLocks noChangeArrowheads="1"/>
        </xdr:cNvSpPr>
      </xdr:nvSpPr>
      <xdr:spPr>
        <a:xfrm>
          <a:off x="3762375" y="2762250"/>
          <a:ext cx="2114550" cy="1047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Maximize:    E12
</a:t>
          </a:r>
          <a:r>
            <a:rPr lang="en-US" cap="none" sz="12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By changing: C6:C11
</a:t>
          </a:r>
          <a:r>
            <a:rPr lang="en-US" cap="none" sz="12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Subject to:  C12=C13
</a:t>
          </a:r>
          <a:r>
            <a:rPr lang="en-US" cap="none" sz="12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             G12&gt;=G13
</a:t>
          </a:r>
          <a:r>
            <a:rPr lang="en-US" cap="none" sz="12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             I12&lt;=I13
</a:t>
          </a:r>
          <a:r>
            <a:rPr lang="en-US" cap="none" sz="12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             C6:C11&gt;=0 </a:t>
          </a: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  </a:t>
          </a:r>
        </a:p>
      </xdr:txBody>
    </xdr:sp>
    <xdr:clientData/>
  </xdr:twoCellAnchor>
  <xdr:twoCellAnchor>
    <xdr:from>
      <xdr:col>8</xdr:col>
      <xdr:colOff>28575</xdr:colOff>
      <xdr:row>13</xdr:row>
      <xdr:rowOff>114300</xdr:rowOff>
    </xdr:from>
    <xdr:to>
      <xdr:col>9</xdr:col>
      <xdr:colOff>104775</xdr:colOff>
      <xdr:row>17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48375" y="2571750"/>
          <a:ext cx="12477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35% or 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less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 higher risk bonds (Good or Worse)</a:t>
          </a:r>
        </a:p>
      </xdr:txBody>
    </xdr:sp>
    <xdr:clientData/>
  </xdr:twoCellAnchor>
  <xdr:twoCellAnchor>
    <xdr:from>
      <xdr:col>5</xdr:col>
      <xdr:colOff>657225</xdr:colOff>
      <xdr:row>13</xdr:row>
      <xdr:rowOff>85725</xdr:rowOff>
    </xdr:from>
    <xdr:to>
      <xdr:col>7</xdr:col>
      <xdr:colOff>57150</xdr:colOff>
      <xdr:row>18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143375" y="2543175"/>
          <a:ext cx="10287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At least 1/2 in  long  term bonds (10 years or more)</a:t>
          </a:r>
        </a:p>
      </xdr:txBody>
    </xdr:sp>
    <xdr:clientData/>
  </xdr:twoCellAnchor>
  <xdr:twoCellAnchor>
    <xdr:from>
      <xdr:col>1</xdr:col>
      <xdr:colOff>962025</xdr:colOff>
      <xdr:row>14</xdr:row>
      <xdr:rowOff>0</xdr:rowOff>
    </xdr:from>
    <xdr:to>
      <xdr:col>2</xdr:col>
      <xdr:colOff>657225</xdr:colOff>
      <xdr:row>18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47775" y="2638425"/>
          <a:ext cx="8477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money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invest</a:t>
          </a:r>
        </a:p>
      </xdr:txBody>
    </xdr:sp>
    <xdr:clientData/>
  </xdr:twoCellAnchor>
  <xdr:twoCellAnchor editAs="oneCell">
    <xdr:from>
      <xdr:col>9</xdr:col>
      <xdr:colOff>38100</xdr:colOff>
      <xdr:row>0</xdr:row>
      <xdr:rowOff>85725</xdr:rowOff>
    </xdr:from>
    <xdr:to>
      <xdr:col>17</xdr:col>
      <xdr:colOff>104775</xdr:colOff>
      <xdr:row>27</xdr:row>
      <xdr:rowOff>152400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rcRect l="34675" t="13124" r="23635" b="14833"/>
        <a:stretch>
          <a:fillRect/>
        </a:stretch>
      </xdr:blipFill>
      <xdr:spPr>
        <a:xfrm>
          <a:off x="7229475" y="85725"/>
          <a:ext cx="499110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200025</xdr:rowOff>
    </xdr:from>
    <xdr:to>
      <xdr:col>4</xdr:col>
      <xdr:colOff>85725</xdr:colOff>
      <xdr:row>20</xdr:row>
      <xdr:rowOff>76200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190750" y="2457450"/>
          <a:ext cx="7715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more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$750,000 in any one  bond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0</xdr:row>
      <xdr:rowOff>47625</xdr:rowOff>
    </xdr:from>
    <xdr:to>
      <xdr:col>6</xdr:col>
      <xdr:colOff>180975</xdr:colOff>
      <xdr:row>2</xdr:row>
      <xdr:rowOff>66675</xdr:rowOff>
    </xdr:to>
    <xdr:sp macro="[0]!Toggle">
      <xdr:nvSpPr>
        <xdr:cNvPr id="1" name="Text 1"/>
        <xdr:cNvSpPr>
          <a:spLocks/>
        </xdr:cNvSpPr>
      </xdr:nvSpPr>
      <xdr:spPr>
        <a:xfrm>
          <a:off x="2028825" y="47625"/>
          <a:ext cx="2371725" cy="34290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Retirement Planning Services, Inc.</a:t>
          </a:r>
        </a:p>
      </xdr:txBody>
    </xdr:sp>
    <xdr:clientData/>
  </xdr:twoCellAnchor>
  <xdr:twoCellAnchor>
    <xdr:from>
      <xdr:col>5</xdr:col>
      <xdr:colOff>276225</xdr:colOff>
      <xdr:row>14</xdr:row>
      <xdr:rowOff>123825</xdr:rowOff>
    </xdr:from>
    <xdr:to>
      <xdr:col>7</xdr:col>
      <xdr:colOff>762000</xdr:colOff>
      <xdr:row>21</xdr:row>
      <xdr:rowOff>0</xdr:rowOff>
    </xdr:to>
    <xdr:sp>
      <xdr:nvSpPr>
        <xdr:cNvPr id="2" name="Note" hidden="1"/>
        <xdr:cNvSpPr txBox="1">
          <a:spLocks noChangeArrowheads="1"/>
        </xdr:cNvSpPr>
      </xdr:nvSpPr>
      <xdr:spPr>
        <a:xfrm>
          <a:off x="3762375" y="2762250"/>
          <a:ext cx="2114550" cy="1047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Maximize:    E12
</a:t>
          </a:r>
          <a:r>
            <a:rPr lang="en-US" cap="none" sz="12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By changing: C6:C11
</a:t>
          </a:r>
          <a:r>
            <a:rPr lang="en-US" cap="none" sz="12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Subject to:  C12=C13
</a:t>
          </a:r>
          <a:r>
            <a:rPr lang="en-US" cap="none" sz="12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             G12&gt;=G13
</a:t>
          </a:r>
          <a:r>
            <a:rPr lang="en-US" cap="none" sz="12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             I12&lt;=I13
</a:t>
          </a:r>
          <a:r>
            <a:rPr lang="en-US" cap="none" sz="12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             C6:C11&gt;=0 </a:t>
          </a:r>
          <a:r>
            <a:rPr lang="en-US" cap="none" sz="10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>  </a:t>
          </a:r>
        </a:p>
      </xdr:txBody>
    </xdr:sp>
    <xdr:clientData/>
  </xdr:twoCellAnchor>
  <xdr:twoCellAnchor>
    <xdr:from>
      <xdr:col>8</xdr:col>
      <xdr:colOff>28575</xdr:colOff>
      <xdr:row>13</xdr:row>
      <xdr:rowOff>114300</xdr:rowOff>
    </xdr:from>
    <xdr:to>
      <xdr:col>9</xdr:col>
      <xdr:colOff>104775</xdr:colOff>
      <xdr:row>17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48375" y="2571750"/>
          <a:ext cx="12477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35% or 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 higher risk bonds (Good or Worse)</a:t>
          </a:r>
        </a:p>
      </xdr:txBody>
    </xdr:sp>
    <xdr:clientData/>
  </xdr:twoCellAnchor>
  <xdr:twoCellAnchor>
    <xdr:from>
      <xdr:col>1</xdr:col>
      <xdr:colOff>1104900</xdr:colOff>
      <xdr:row>13</xdr:row>
      <xdr:rowOff>152400</xdr:rowOff>
    </xdr:from>
    <xdr:to>
      <xdr:col>3</xdr:col>
      <xdr:colOff>0</xdr:colOff>
      <xdr:row>17</xdr:row>
      <xdr:rowOff>161925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90650" y="2609850"/>
          <a:ext cx="7905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money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invest</a:t>
          </a:r>
        </a:p>
      </xdr:txBody>
    </xdr:sp>
    <xdr:clientData/>
  </xdr:twoCellAnchor>
  <xdr:twoCellAnchor editAs="oneCell">
    <xdr:from>
      <xdr:col>9</xdr:col>
      <xdr:colOff>104775</xdr:colOff>
      <xdr:row>0</xdr:row>
      <xdr:rowOff>19050</xdr:rowOff>
    </xdr:from>
    <xdr:to>
      <xdr:col>17</xdr:col>
      <xdr:colOff>238125</xdr:colOff>
      <xdr:row>28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rcRect l="34118" t="11849" r="23635" b="14833"/>
        <a:stretch>
          <a:fillRect/>
        </a:stretch>
      </xdr:blipFill>
      <xdr:spPr>
        <a:xfrm>
          <a:off x="7296150" y="19050"/>
          <a:ext cx="5057775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12</xdr:row>
      <xdr:rowOff>104775</xdr:rowOff>
    </xdr:from>
    <xdr:to>
      <xdr:col>4</xdr:col>
      <xdr:colOff>114300</xdr:colOff>
      <xdr:row>19</xdr:row>
      <xdr:rowOff>142875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219325" y="2362200"/>
          <a:ext cx="7715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more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$750,000 in any one  bond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133350</xdr:colOff>
      <xdr:row>18</xdr:row>
      <xdr:rowOff>104775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4219575" y="2638425"/>
          <a:ext cx="10287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At least 1/2 in  long  term bonds (10 years or more)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K1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.28125" style="0" customWidth="1"/>
    <col min="2" max="2" width="17.28125" style="1" bestFit="1" customWidth="1"/>
    <col min="3" max="3" width="11.140625" style="0" customWidth="1"/>
    <col min="4" max="4" width="10.421875" style="0" bestFit="1" customWidth="1"/>
    <col min="5" max="5" width="9.140625" style="1" customWidth="1"/>
    <col min="6" max="6" width="11.00390625" style="1" bestFit="1" customWidth="1"/>
    <col min="7" max="7" width="13.421875" style="0" bestFit="1" customWidth="1"/>
    <col min="8" max="8" width="13.57421875" style="1" bestFit="1" customWidth="1"/>
    <col min="9" max="9" width="17.57421875" style="0" bestFit="1" customWidth="1"/>
    <col min="13" max="13" width="9.8515625" style="0" customWidth="1"/>
  </cols>
  <sheetData>
    <row r="1" ht="12.75"/>
    <row r="2" spans="2:8" s="3" customFormat="1" ht="12.75">
      <c r="B2" s="2"/>
      <c r="E2" s="4"/>
      <c r="F2" s="2"/>
      <c r="H2" s="2"/>
    </row>
    <row r="3" spans="2:9" ht="15">
      <c r="B3" s="5"/>
      <c r="C3" s="6"/>
      <c r="D3" s="6"/>
      <c r="E3" s="5"/>
      <c r="F3" s="5"/>
      <c r="G3" s="6"/>
      <c r="H3" s="5"/>
      <c r="I3" s="7"/>
    </row>
    <row r="4" spans="2:9" ht="15">
      <c r="B4" s="5"/>
      <c r="C4" s="7" t="s">
        <v>0</v>
      </c>
      <c r="D4" s="8" t="s">
        <v>1</v>
      </c>
      <c r="E4" s="5"/>
      <c r="F4" s="7" t="s">
        <v>2</v>
      </c>
      <c r="G4" s="7" t="s">
        <v>3</v>
      </c>
      <c r="H4" s="9"/>
      <c r="I4" s="7" t="s">
        <v>4</v>
      </c>
    </row>
    <row r="5" spans="2:9" ht="15.75" thickBot="1">
      <c r="B5" s="10" t="s">
        <v>5</v>
      </c>
      <c r="C5" s="21" t="s">
        <v>6</v>
      </c>
      <c r="D5" s="11">
        <v>0.25</v>
      </c>
      <c r="E5" s="10" t="s">
        <v>7</v>
      </c>
      <c r="F5" s="10" t="s">
        <v>8</v>
      </c>
      <c r="G5" s="10" t="s">
        <v>9</v>
      </c>
      <c r="H5" s="12" t="s">
        <v>10</v>
      </c>
      <c r="I5" s="10" t="s">
        <v>9</v>
      </c>
    </row>
    <row r="6" spans="2:9" ht="15">
      <c r="B6" s="7" t="s">
        <v>11</v>
      </c>
      <c r="C6" s="25">
        <v>0</v>
      </c>
      <c r="D6" s="13">
        <f aca="true" t="shared" si="0" ref="D6:D11">$D$5*$C$13</f>
        <v>187500</v>
      </c>
      <c r="E6" s="14">
        <v>0.0865</v>
      </c>
      <c r="F6" s="7">
        <v>11</v>
      </c>
      <c r="G6" s="7">
        <v>1</v>
      </c>
      <c r="H6" s="15" t="s">
        <v>12</v>
      </c>
      <c r="I6" s="7">
        <v>0</v>
      </c>
    </row>
    <row r="7" spans="2:9" ht="15">
      <c r="B7" s="7" t="s">
        <v>13</v>
      </c>
      <c r="C7" s="25">
        <v>0</v>
      </c>
      <c r="D7" s="13">
        <f t="shared" si="0"/>
        <v>187500</v>
      </c>
      <c r="E7" s="14">
        <v>0.095</v>
      </c>
      <c r="F7" s="7">
        <v>10</v>
      </c>
      <c r="G7" s="7">
        <v>1</v>
      </c>
      <c r="H7" s="15" t="s">
        <v>14</v>
      </c>
      <c r="I7" s="7">
        <v>1</v>
      </c>
    </row>
    <row r="8" spans="2:9" ht="15">
      <c r="B8" s="7" t="s">
        <v>15</v>
      </c>
      <c r="C8" s="25">
        <v>0</v>
      </c>
      <c r="D8" s="13">
        <f t="shared" si="0"/>
        <v>187500</v>
      </c>
      <c r="E8" s="14">
        <v>0.1</v>
      </c>
      <c r="F8" s="7">
        <v>6</v>
      </c>
      <c r="G8" s="7">
        <v>0</v>
      </c>
      <c r="H8" s="15" t="s">
        <v>16</v>
      </c>
      <c r="I8" s="7">
        <v>1</v>
      </c>
    </row>
    <row r="9" spans="2:9" ht="15">
      <c r="B9" s="7" t="s">
        <v>17</v>
      </c>
      <c r="C9" s="25">
        <v>0</v>
      </c>
      <c r="D9" s="13">
        <f t="shared" si="0"/>
        <v>187500</v>
      </c>
      <c r="E9" s="14">
        <v>0.0875</v>
      </c>
      <c r="F9" s="7">
        <v>10</v>
      </c>
      <c r="G9" s="7">
        <v>1</v>
      </c>
      <c r="H9" s="15" t="s">
        <v>12</v>
      </c>
      <c r="I9" s="7">
        <v>0</v>
      </c>
    </row>
    <row r="10" spans="2:9" ht="15">
      <c r="B10" s="7" t="s">
        <v>18</v>
      </c>
      <c r="C10" s="25">
        <v>0</v>
      </c>
      <c r="D10" s="13">
        <f t="shared" si="0"/>
        <v>187500</v>
      </c>
      <c r="E10" s="14">
        <v>0.0925</v>
      </c>
      <c r="F10" s="7">
        <v>7</v>
      </c>
      <c r="G10" s="7">
        <v>0</v>
      </c>
      <c r="H10" s="15" t="s">
        <v>14</v>
      </c>
      <c r="I10" s="7">
        <v>1</v>
      </c>
    </row>
    <row r="11" spans="2:9" ht="15.75" thickBot="1">
      <c r="B11" s="7" t="s">
        <v>19</v>
      </c>
      <c r="C11" s="25">
        <v>0</v>
      </c>
      <c r="D11" s="16">
        <f t="shared" si="0"/>
        <v>187500</v>
      </c>
      <c r="E11" s="17">
        <v>0.09</v>
      </c>
      <c r="F11" s="10">
        <v>13</v>
      </c>
      <c r="G11" s="10">
        <v>1</v>
      </c>
      <c r="H11" s="18" t="s">
        <v>20</v>
      </c>
      <c r="I11" s="10">
        <v>0</v>
      </c>
    </row>
    <row r="12" spans="2:9" ht="15.75" thickBot="1">
      <c r="B12" s="19" t="s">
        <v>21</v>
      </c>
      <c r="C12" s="20">
        <f>SUM(C6:C11)</f>
        <v>0</v>
      </c>
      <c r="D12" s="21" t="s">
        <v>22</v>
      </c>
      <c r="E12" s="22">
        <f>SUMPRODUCT(E6:E11,$C$6:$C$11)</f>
        <v>0</v>
      </c>
      <c r="F12" s="21" t="s">
        <v>22</v>
      </c>
      <c r="G12" s="20">
        <f>SUMPRODUCT(G6:G11,$C$6:$C$11)</f>
        <v>0</v>
      </c>
      <c r="H12" s="21" t="s">
        <v>22</v>
      </c>
      <c r="I12" s="20">
        <f>SUMPRODUCT(I6:I11,$C$6:$C$11)</f>
        <v>0</v>
      </c>
    </row>
    <row r="13" spans="2:9" ht="15.75" thickTop="1">
      <c r="B13" s="7" t="s">
        <v>23</v>
      </c>
      <c r="C13" s="23">
        <v>750000</v>
      </c>
      <c r="D13" s="6"/>
      <c r="E13" s="5"/>
      <c r="F13" s="7" t="s">
        <v>24</v>
      </c>
      <c r="G13" s="23">
        <f>C13/2</f>
        <v>375000</v>
      </c>
      <c r="H13" s="7" t="s">
        <v>25</v>
      </c>
      <c r="I13" s="23">
        <f>C13*0.35</f>
        <v>262500</v>
      </c>
    </row>
    <row r="14" spans="2:11" ht="14.25">
      <c r="B14" s="5"/>
      <c r="C14" s="6"/>
      <c r="D14" s="6"/>
      <c r="E14" s="5"/>
      <c r="F14" s="5"/>
      <c r="G14" s="6"/>
      <c r="H14" s="5"/>
      <c r="I14" s="24"/>
      <c r="K14" s="26"/>
    </row>
    <row r="15" spans="2:9" ht="14.25">
      <c r="B15" s="5"/>
      <c r="C15" s="6"/>
      <c r="D15" s="6"/>
      <c r="E15" s="5"/>
      <c r="F15" s="5"/>
      <c r="G15" s="6"/>
      <c r="H15" s="5"/>
      <c r="I15" s="6"/>
    </row>
    <row r="16" spans="2:9" ht="14.25">
      <c r="B16" s="5"/>
      <c r="C16" s="6"/>
      <c r="D16" s="6"/>
      <c r="E16" s="5"/>
      <c r="F16" s="5"/>
      <c r="G16" s="6"/>
      <c r="H16" s="5"/>
      <c r="I16" s="6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sheetProtection/>
  <printOptions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K16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4.28125" style="0" customWidth="1"/>
    <col min="2" max="2" width="17.28125" style="1" bestFit="1" customWidth="1"/>
    <col min="3" max="3" width="11.140625" style="0" customWidth="1"/>
    <col min="4" max="4" width="10.421875" style="0" bestFit="1" customWidth="1"/>
    <col min="5" max="5" width="9.140625" style="1" customWidth="1"/>
    <col min="6" max="6" width="11.00390625" style="1" bestFit="1" customWidth="1"/>
    <col min="7" max="7" width="13.421875" style="0" bestFit="1" customWidth="1"/>
    <col min="8" max="8" width="13.57421875" style="1" bestFit="1" customWidth="1"/>
    <col min="9" max="9" width="17.57421875" style="0" bestFit="1" customWidth="1"/>
    <col min="13" max="13" width="9.8515625" style="0" customWidth="1"/>
  </cols>
  <sheetData>
    <row r="1" ht="12.75"/>
    <row r="2" spans="2:8" s="3" customFormat="1" ht="12.75">
      <c r="B2" s="2"/>
      <c r="E2" s="4"/>
      <c r="F2" s="2"/>
      <c r="H2" s="2"/>
    </row>
    <row r="3" spans="2:9" ht="15">
      <c r="B3" s="5"/>
      <c r="C3" s="6"/>
      <c r="D3" s="6"/>
      <c r="E3" s="5"/>
      <c r="F3" s="5"/>
      <c r="G3" s="6"/>
      <c r="H3" s="5"/>
      <c r="I3" s="7"/>
    </row>
    <row r="4" spans="2:9" ht="15">
      <c r="B4" s="5"/>
      <c r="C4" s="7" t="s">
        <v>0</v>
      </c>
      <c r="D4" s="8" t="s">
        <v>1</v>
      </c>
      <c r="E4" s="5"/>
      <c r="F4" s="7" t="s">
        <v>2</v>
      </c>
      <c r="G4" s="7" t="s">
        <v>3</v>
      </c>
      <c r="H4" s="9"/>
      <c r="I4" s="7" t="s">
        <v>4</v>
      </c>
    </row>
    <row r="5" spans="2:9" ht="15.75" thickBot="1">
      <c r="B5" s="10" t="s">
        <v>5</v>
      </c>
      <c r="C5" s="21" t="s">
        <v>6</v>
      </c>
      <c r="D5" s="11">
        <v>0.25</v>
      </c>
      <c r="E5" s="10" t="s">
        <v>7</v>
      </c>
      <c r="F5" s="10" t="s">
        <v>8</v>
      </c>
      <c r="G5" s="10" t="s">
        <v>9</v>
      </c>
      <c r="H5" s="12" t="s">
        <v>10</v>
      </c>
      <c r="I5" s="10" t="s">
        <v>9</v>
      </c>
    </row>
    <row r="6" spans="2:9" ht="15">
      <c r="B6" s="7" t="s">
        <v>11</v>
      </c>
      <c r="C6" s="25">
        <v>0</v>
      </c>
      <c r="D6" s="13">
        <f aca="true" t="shared" si="0" ref="D6:D11">$D$5*$C$13</f>
        <v>187500</v>
      </c>
      <c r="E6" s="14">
        <v>0.0865</v>
      </c>
      <c r="F6" s="7">
        <v>11</v>
      </c>
      <c r="G6" s="7">
        <v>1</v>
      </c>
      <c r="H6" s="15" t="s">
        <v>12</v>
      </c>
      <c r="I6" s="7">
        <v>0</v>
      </c>
    </row>
    <row r="7" spans="2:9" ht="15">
      <c r="B7" s="7" t="s">
        <v>13</v>
      </c>
      <c r="C7" s="25">
        <v>0</v>
      </c>
      <c r="D7" s="13">
        <f t="shared" si="0"/>
        <v>187500</v>
      </c>
      <c r="E7" s="14">
        <v>0.095</v>
      </c>
      <c r="F7" s="7">
        <v>10</v>
      </c>
      <c r="G7" s="7">
        <v>1</v>
      </c>
      <c r="H7" s="15" t="s">
        <v>14</v>
      </c>
      <c r="I7" s="7">
        <v>1</v>
      </c>
    </row>
    <row r="8" spans="2:9" ht="15">
      <c r="B8" s="7" t="s">
        <v>15</v>
      </c>
      <c r="C8" s="25">
        <v>0</v>
      </c>
      <c r="D8" s="13">
        <f t="shared" si="0"/>
        <v>187500</v>
      </c>
      <c r="E8" s="14">
        <v>0.1</v>
      </c>
      <c r="F8" s="7">
        <v>6</v>
      </c>
      <c r="G8" s="7">
        <v>0</v>
      </c>
      <c r="H8" s="15" t="s">
        <v>16</v>
      </c>
      <c r="I8" s="7">
        <v>1</v>
      </c>
    </row>
    <row r="9" spans="2:9" ht="15">
      <c r="B9" s="7" t="s">
        <v>17</v>
      </c>
      <c r="C9" s="25">
        <v>0</v>
      </c>
      <c r="D9" s="13">
        <f t="shared" si="0"/>
        <v>187500</v>
      </c>
      <c r="E9" s="14">
        <v>0.0875</v>
      </c>
      <c r="F9" s="7">
        <v>10</v>
      </c>
      <c r="G9" s="7">
        <v>1</v>
      </c>
      <c r="H9" s="15" t="s">
        <v>12</v>
      </c>
      <c r="I9" s="7">
        <v>0</v>
      </c>
    </row>
    <row r="10" spans="2:9" ht="15">
      <c r="B10" s="7" t="s">
        <v>18</v>
      </c>
      <c r="C10" s="25">
        <v>0</v>
      </c>
      <c r="D10" s="13">
        <f t="shared" si="0"/>
        <v>187500</v>
      </c>
      <c r="E10" s="14">
        <v>0.0925</v>
      </c>
      <c r="F10" s="7">
        <v>7</v>
      </c>
      <c r="G10" s="7">
        <v>0</v>
      </c>
      <c r="H10" s="15" t="s">
        <v>14</v>
      </c>
      <c r="I10" s="7">
        <v>1</v>
      </c>
    </row>
    <row r="11" spans="2:9" ht="15.75" thickBot="1">
      <c r="B11" s="7" t="s">
        <v>19</v>
      </c>
      <c r="C11" s="25">
        <v>0</v>
      </c>
      <c r="D11" s="16">
        <f t="shared" si="0"/>
        <v>187500</v>
      </c>
      <c r="E11" s="17">
        <v>0.09</v>
      </c>
      <c r="F11" s="10">
        <v>13</v>
      </c>
      <c r="G11" s="10">
        <v>1</v>
      </c>
      <c r="H11" s="18" t="s">
        <v>20</v>
      </c>
      <c r="I11" s="10">
        <v>0</v>
      </c>
    </row>
    <row r="12" spans="2:9" ht="15.75" thickBot="1">
      <c r="B12" s="19" t="s">
        <v>21</v>
      </c>
      <c r="C12" s="20">
        <f>SUM(C6:C11)</f>
        <v>0</v>
      </c>
      <c r="D12" s="21" t="s">
        <v>22</v>
      </c>
      <c r="E12" s="22">
        <f>SUMPRODUCT(E6:E11,$C$6:$C$11)</f>
        <v>0</v>
      </c>
      <c r="F12" s="21" t="s">
        <v>22</v>
      </c>
      <c r="G12" s="20">
        <f>SUMPRODUCT(G6:G11,$C$6:$C$11)</f>
        <v>0</v>
      </c>
      <c r="H12" s="21" t="s">
        <v>22</v>
      </c>
      <c r="I12" s="20">
        <f>SUMPRODUCT(I6:I11,$C$6:$C$11)</f>
        <v>0</v>
      </c>
    </row>
    <row r="13" spans="2:9" ht="15.75" thickTop="1">
      <c r="B13" s="7" t="s">
        <v>23</v>
      </c>
      <c r="C13" s="23">
        <v>750000</v>
      </c>
      <c r="D13" s="6"/>
      <c r="E13" s="5"/>
      <c r="F13" s="7" t="s">
        <v>24</v>
      </c>
      <c r="G13" s="23">
        <f>C13/2</f>
        <v>375000</v>
      </c>
      <c r="H13" s="7" t="s">
        <v>25</v>
      </c>
      <c r="I13" s="23">
        <f>C13*0.35</f>
        <v>262500</v>
      </c>
    </row>
    <row r="14" spans="2:11" ht="14.25">
      <c r="B14" s="5"/>
      <c r="C14" s="6"/>
      <c r="D14" s="6"/>
      <c r="E14" s="5"/>
      <c r="F14" s="5"/>
      <c r="G14" s="6"/>
      <c r="H14" s="5"/>
      <c r="I14" s="24"/>
      <c r="K14" s="26"/>
    </row>
    <row r="15" spans="2:9" ht="14.25">
      <c r="B15" s="5"/>
      <c r="C15" s="6"/>
      <c r="D15" s="6"/>
      <c r="E15" s="5"/>
      <c r="F15" s="5"/>
      <c r="G15" s="6"/>
      <c r="H15" s="5"/>
      <c r="I15" s="6"/>
    </row>
    <row r="16" spans="2:9" ht="14.25">
      <c r="B16" s="5"/>
      <c r="C16" s="6"/>
      <c r="D16" s="6"/>
      <c r="E16" s="5"/>
      <c r="F16" s="5"/>
      <c r="G16" s="6"/>
      <c r="H16" s="5"/>
      <c r="I16" s="6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</sheetData>
  <sheetProtection/>
  <printOptions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Ragsdale</dc:creator>
  <cp:keywords/>
  <dc:description/>
  <cp:lastModifiedBy>peggy</cp:lastModifiedBy>
  <dcterms:created xsi:type="dcterms:W3CDTF">1996-09-24T02:40:19Z</dcterms:created>
  <dcterms:modified xsi:type="dcterms:W3CDTF">2013-08-31T19:40:36Z</dcterms:modified>
  <cp:category/>
  <cp:version/>
  <cp:contentType/>
  <cp:contentStatus/>
</cp:coreProperties>
</file>